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<sst xmlns="http://schemas.openxmlformats.org/spreadsheetml/2006/main" count="474" uniqueCount="409">
  <si>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</si>
  <si>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</si>
  <si>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</si>
  <si>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</si>
  <si>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</si>
  <si>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</si>
  <si>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</si>
  <si>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</si>
  <si>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</si>
  <si>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</si>
  <si>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</si>
  <si>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</si>
  <si>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</si>
  <si>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</si>
  <si>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</si>
  <si>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</si>
  <si>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</si>
  <si>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</si>
  <si>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</si>
  <si>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</si>
  <si>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</si>
  <si>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</si>
  <si>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</si>
  <si>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</si>
  <si>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</si>
  <si>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</si>
  <si>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</si>
  <si>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</si>
  <si>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</si>
  <si>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</si>
  <si>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</si>
  <si>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</si>
  <si>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</si>
  <si>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</si>
  <si>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</si>
  <si>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</si>
  <si>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</si>
  <si>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</si>
  <si>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</si>
  <si>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</si>
  <si>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</si>
  <si>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</si>
  <si>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</si>
  <si>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</si>
  <si>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</si>
  <si>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</si>
  <si>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</si>
  <si>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</si>
  <si>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</si>
  <si>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</si>
  <si>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</si>
  <si>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</si>
  <si>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</si>
  <si>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</si>
  <si>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</si>
  <si>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</si>
  <si>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</si>
  <si>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</si>
  <si>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</si>
  <si>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</si>
  <si>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</si>
  <si>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</si>
  <si>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</si>
  <si>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</si>
  <si>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</si>
  <si>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</si>
  <si>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</si>
  <si>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</si>
  <si>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</si>
  <si>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</si>
  <si>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</si>
  <si>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</si>
  <si>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</si>
  <si>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</si>
  <si>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</si>
  <si>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</si>
  <si>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</si>
  <si>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</si>
  <si>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</si>
  <si>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</si>
  <si>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</si>
  <si>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</si>
  <si>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</si>
  <si>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</si>
  <si>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</si>
  <si>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</si>
  <si>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</si>
  <si>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</si>
  <si>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</si>
  <si>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</si>
  <si>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</si>
  <si>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</si>
  <si>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</si>
  <si>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</si>
  <si>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</si>
  <si>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</si>
  <si>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</si>
  <si>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</si>
  <si>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</si>
  <si>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</si>
  <si>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</si>
  <si>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</si>
  <si>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</si>
  <si>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</si>
  <si>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</si>
  <si>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</si>
  <si>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</si>
  <si>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</si>
  <si>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</si>
  <si>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</si>
  <si>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</si>
  <si>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</si>
  <si>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</si>
  <si>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</si>
  <si>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</si>
  <si>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</si>
  <si>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</si>
  <si>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</si>
  <si>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</si>
  <si>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</si>
  <si>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</si>
  <si>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</si>
  <si>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</si>
  <si>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</si>
  <si>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</si>
  <si>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</si>
  <si>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</si>
  <si>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</si>
  <si>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</si>
  <si>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</si>
  <si>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</si>
  <si>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</si>
  <si>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</si>
  <si>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</si>
  <si>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</si>
  <si>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</si>
  <si>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</si>
  <si>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</si>
  <si>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</si>
  <si>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</si>
  <si>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</si>
  <si>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</si>
  <si>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</si>
  <si>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</si>
  <si>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</si>
  <si>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</si>
  <si>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</si>
  <si>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</si>
  <si>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</si>
  <si>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</si>
  <si>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</si>
  <si>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</si>
  <si>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</si>
  <si>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</si>
  <si>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</si>
  <si>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</si>
  <si>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</si>
  <si>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</si>
  <si>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</si>
  <si>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</si>
  <si>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</si>
  <si>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</si>
  <si>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</si>
  <si>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</si>
  <si>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</si>
  <si>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</si>
  <si>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</si>
  <si>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</si>
  <si>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</si>
  <si>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</si>
  <si>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</si>
  <si>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</si>
  <si>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</si>
  <si>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</si>
  <si>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</si>
  <si>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</si>
  <si>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</si>
  <si>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</si>
  <si>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</si>
  <si>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</si>
  <si>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</si>
  <si>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</si>
  <si>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</si>
  <si>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</si>
  <si>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</si>
  <si>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</si>
  <si>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</si>
  <si>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</si>
  <si>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</si>
  <si>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</si>
  <si>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</si>
  <si>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</si>
  <si>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</si>
  <si>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</si>
  <si>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</si>
  <si>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</si>
  <si>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</si>
  <si>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</si>
  <si>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</si>
  <si>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</si>
  <si>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</si>
  <si>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</si>
  <si>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</si>
  <si>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</si>
  <si>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</si>
  <si>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</si>
  <si>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</si>
  <si>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</si>
  <si>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</si>
  <si>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</si>
  <si>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</si>
  <si>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</si>
  <si>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</si>
  <si>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</si>
  <si>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</si>
  <si>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</si>
  <si>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</si>
  <si>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</si>
  <si>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</si>
  <si>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</si>
  <si>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</si>
  <si>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</si>
  <si>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</si>
  <si>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</si>
  <si>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</si>
  <si>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</si>
  <si>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</si>
  <si>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</si>
  <si>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</si>
  <si>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</si>
  <si>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</si>
  <si>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</si>
  <si>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</si>
  <si>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</si>
  <si>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</si>
  <si>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</si>
  <si>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</si>
  <si>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</si>
  <si>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</si>
  <si>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</si>
  <si>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</si>
  <si>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</si>
  <si>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</si>
  <si>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</si>
  <si>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</si>
  <si>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</si>
  <si>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</si>
  <si>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</si>
  <si>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</si>
  <si>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</si>
  <si>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</si>
  <si>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</si>
  <si>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</si>
  <si>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</si>
  <si>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</si>
  <si>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</si>
  <si>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</si>
  <si>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</si>
  <si>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</si>
  <si>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</si>
  <si>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</si>
  <si>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</si>
  <si>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</si>
  <si>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</si>
  <si>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</si>
  <si>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</si>
  <si>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</si>
  <si>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</si>
  <si>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</si>
  <si>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</si>
  <si>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</si>
  <si>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</si>
  <si>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</si>
  <si>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</si>
  <si>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</si>
  <si>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</si>
  <si>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</si>
  <si>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</si>
  <si>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</si>
  <si>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</si>
  <si>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</si>
  <si>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</si>
  <si>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</si>
  <si>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</si>
  <si>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</si>
  <si>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</si>
  <si>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</si>
  <si>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</si>
  <si>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</si>
  <si>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</si>
  <si>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</si>
  <si>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</si>
  <si>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</si>
  <si>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</si>
  <si>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</si>
  <si>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</si>
  <si>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</si>
  <si>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</si>
  <si>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</si>
  <si>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</si>
  <si>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</si>
  <si>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</si>
  <si>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</si>
  <si>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</si>
  <si>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</si>
  <si>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</si>
  <si>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</si>
  <si>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</si>
  <si>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</si>
  <si>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</si>
  <si>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</si>
  <si>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</si>
  <si>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</si>
  <si>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</si>
  <si>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</si>
  <si>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</si>
  <si>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</si>
  <si>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</si>
  <si>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</si>
  <si>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</si>
  <si>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</si>
  <si>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</si>
  <si>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</si>
  <si>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</si>
  <si>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</si>
  <si>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</si>
  <si>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</si>
  <si>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</si>
  <si>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</si>
  <si>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</si>
  <si>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</si>
  <si>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</si>
  <si>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</si>
  <si>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</si>
  <si>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</si>
  <si>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</si>
  <si>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</si>
  <si>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</si>
  <si>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</si>
  <si>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</si>
  <si>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</si>
  <si>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</si>
  <si>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</si>
  <si>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</si>
  <si>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</si>
  <si>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</si>
  <si>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</si>
  <si>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</si>
  <si>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</si>
  <si>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</si>
  <si>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</si>
  <si>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</si>
  <si>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</si>
  <si>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</si>
  <si>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</si>
  <si>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</si>
  <si>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</si>
  <si>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</si>
  <si>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</si>
  <si>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</si>
  <si>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</si>
  <si>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</si>
  <si>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</si>
  <si>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</si>
  <si>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</si>
  <si>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</si>
  <si>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</si>
  <si>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</si>
  <si>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</si>
  <si>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</si>
  <si>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</si>
  <si>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</si>
  <si>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</si>
  <si>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</si>
  <si>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</si>
  <si>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</si>
  <si>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</si>
  <si>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</si>
  <si>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</si>
  <si>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</si>
  <si>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</si>
  <si>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</si>
  <si>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</si>
  <si>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</si>
  <si>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</si>
  <si>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</si>
  <si>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</si>
  <si>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</si>
  <si>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</si>
  <si>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</si>
  <si>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</si>
  <si>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</si>
  <si>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</si>
  <si>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</si>
  <si>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</si>
  <si>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</si>
  <si>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</si>
  <si>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</si>
  <si>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</si>
  <si>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Комунарський районний суд м.Запоріжжя</t>
  </si>
  <si>
    <t>69104. Запорізька область</t>
  </si>
  <si>
    <t>м. Запоріжжя</t>
  </si>
  <si>
    <t>вул. Малиновського. 7</t>
  </si>
  <si>
    <t>С.Г. Герасименко</t>
  </si>
  <si>
    <t>А.Ф. Черновол</t>
  </si>
  <si>
    <t>(061) 287-02-91</t>
  </si>
  <si>
    <t>(0612) 95-16-35</t>
  </si>
  <si>
    <t>inbox@km.zp.court.gov.ua</t>
  </si>
  <si>
    <t>1 липня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</si>
</sst>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376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377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206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207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398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378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379</v>
      </c>
      <c r="B12" s="258"/>
      <c r="C12" s="258"/>
      <c r="D12" s="259"/>
      <c r="E12" s="257" t="s">
        <v>380</v>
      </c>
      <c r="F12" s="258"/>
      <c r="G12" s="259"/>
      <c r="H12" s="144"/>
      <c r="I12" s="260" t="s">
        <v>381</v>
      </c>
      <c r="J12" s="260"/>
      <c r="K12" s="260"/>
      <c r="L12" s="260"/>
    </row>
    <row r="13" spans="1:12" ht="15.75" customHeight="1">
      <c r="A13" s="242"/>
      <c r="B13" s="208"/>
      <c r="C13" s="208"/>
      <c r="D13" s="209"/>
      <c r="E13" s="254"/>
      <c r="F13" s="255"/>
      <c r="G13" s="256"/>
      <c r="H13" s="144"/>
      <c r="I13" s="267" t="s">
        <v>382</v>
      </c>
      <c r="J13" s="267"/>
      <c r="K13" s="267"/>
      <c r="L13" s="267"/>
    </row>
    <row r="14" spans="1:12" ht="15.75" customHeight="1">
      <c r="A14" s="261" t="s">
        <v>208</v>
      </c>
      <c r="B14" s="262"/>
      <c r="C14" s="262"/>
      <c r="D14" s="263"/>
      <c r="E14" s="243" t="s">
        <v>209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210</v>
      </c>
      <c r="B16" s="240"/>
      <c r="C16" s="240"/>
      <c r="D16" s="241"/>
      <c r="E16" s="243" t="s">
        <v>209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08"/>
      <c r="C17" s="208"/>
      <c r="D17" s="209"/>
      <c r="E17" s="246"/>
      <c r="F17" s="247"/>
      <c r="G17" s="248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212</v>
      </c>
      <c r="B18" s="240"/>
      <c r="C18" s="240"/>
      <c r="D18" s="241"/>
      <c r="E18" s="243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08"/>
      <c r="C19" s="208"/>
      <c r="D19" s="209"/>
      <c r="E19" s="254"/>
      <c r="F19" s="255"/>
      <c r="G19" s="256"/>
      <c r="H19" s="144"/>
      <c r="I19" s="212" t="s">
        <v>214</v>
      </c>
      <c r="J19" s="213"/>
      <c r="K19" s="213"/>
      <c r="L19" s="213"/>
    </row>
    <row r="20" spans="1:12" ht="81" customHeight="1">
      <c r="A20" s="210" t="s">
        <v>215</v>
      </c>
      <c r="B20" s="210"/>
      <c r="C20" s="210"/>
      <c r="D20" s="210"/>
      <c r="E20" s="211" t="s">
        <v>216</v>
      </c>
      <c r="F20" s="211"/>
      <c r="G20" s="211"/>
      <c r="H20" s="144"/>
      <c r="I20" s="212" t="s">
        <v>217</v>
      </c>
      <c r="J20" s="213"/>
      <c r="K20" s="213"/>
      <c r="L20" s="21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7" t="s">
        <v>383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52"/>
    </row>
    <row r="25" spans="1:13" ht="12.7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2"/>
      <c r="M25" s="152"/>
    </row>
    <row r="26" spans="1:13" ht="21" customHeight="1">
      <c r="A26" s="223" t="s">
        <v>384</v>
      </c>
      <c r="B26" s="224"/>
      <c r="C26" s="225" t="s">
        <v>399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219</v>
      </c>
      <c r="B27" s="228"/>
      <c r="C27" s="228"/>
      <c r="D27" s="208" t="s">
        <v>400</v>
      </c>
      <c r="E27" s="208"/>
      <c r="F27" s="208"/>
      <c r="G27" s="208"/>
      <c r="H27" s="208"/>
      <c r="I27" s="208"/>
      <c r="J27" s="208"/>
      <c r="K27" s="208"/>
      <c r="L27" s="209"/>
      <c r="M27" s="152"/>
    </row>
    <row r="28" spans="1:13" ht="21" customHeight="1">
      <c r="A28" s="227" t="s">
        <v>218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385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 t="s">
        <v>401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386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 t="s">
        <v>402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6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&amp;L0232D7ED&amp;C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194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49</v>
      </c>
      <c r="B2" s="280" t="s">
        <v>337</v>
      </c>
      <c r="C2" s="71" t="s">
        <v>21</v>
      </c>
      <c r="D2" s="71"/>
      <c r="E2" s="273" t="s">
        <v>356</v>
      </c>
      <c r="F2" s="283" t="s">
        <v>46</v>
      </c>
      <c r="G2" s="284"/>
      <c r="H2" s="285"/>
      <c r="I2" s="286" t="s">
        <v>258</v>
      </c>
    </row>
    <row r="3" spans="1:9" ht="21.75" customHeight="1">
      <c r="A3" s="278"/>
      <c r="B3" s="281"/>
      <c r="C3" s="286" t="s">
        <v>246</v>
      </c>
      <c r="D3" s="286" t="s">
        <v>22</v>
      </c>
      <c r="E3" s="274"/>
      <c r="F3" s="286" t="s">
        <v>246</v>
      </c>
      <c r="G3" s="72" t="s">
        <v>23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50</v>
      </c>
      <c r="H4" s="289" t="s">
        <v>24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</v>
      </c>
      <c r="D7" s="193">
        <f>'розділ 2'!E66</f>
        <v>0</v>
      </c>
      <c r="E7" s="191"/>
      <c r="F7" s="193">
        <f>'розділ 2'!H66</f>
        <v>1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1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1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&amp;L0232D7ED&amp;CФорма № 1, Підрозділ: Комунарський районний суд м.Запоріжжя,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389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335</v>
      </c>
      <c r="B2" s="295"/>
      <c r="C2" s="298" t="s">
        <v>29</v>
      </c>
      <c r="D2" s="291" t="s">
        <v>390</v>
      </c>
      <c r="E2" s="291" t="s">
        <v>367</v>
      </c>
      <c r="F2" s="292" t="s">
        <v>244</v>
      </c>
      <c r="G2" s="292"/>
      <c r="H2" s="291" t="s">
        <v>346</v>
      </c>
      <c r="I2" s="291"/>
      <c r="J2" s="291"/>
      <c r="K2" s="291"/>
      <c r="L2" s="291"/>
      <c r="M2" s="291"/>
      <c r="N2" s="291"/>
      <c r="O2" s="291" t="s">
        <v>258</v>
      </c>
      <c r="P2" s="292" t="s">
        <v>58</v>
      </c>
      <c r="Q2" s="292"/>
      <c r="R2" s="292" t="s">
        <v>245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246</v>
      </c>
      <c r="I3" s="293" t="s">
        <v>365</v>
      </c>
      <c r="J3" s="293"/>
      <c r="K3" s="293"/>
      <c r="L3" s="293"/>
      <c r="M3" s="293"/>
      <c r="N3" s="293"/>
      <c r="O3" s="291"/>
      <c r="P3" s="292"/>
      <c r="Q3" s="292"/>
      <c r="R3" s="292" t="s">
        <v>248</v>
      </c>
      <c r="S3" s="292"/>
      <c r="T3" s="292" t="s">
        <v>129</v>
      </c>
      <c r="U3" s="292" t="s">
        <v>259</v>
      </c>
      <c r="V3" s="292" t="s">
        <v>260</v>
      </c>
      <c r="W3" s="292" t="s">
        <v>177</v>
      </c>
      <c r="X3" s="292" t="s">
        <v>179</v>
      </c>
      <c r="Y3" s="292" t="s">
        <v>132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246</v>
      </c>
      <c r="G4" s="292" t="s">
        <v>128</v>
      </c>
      <c r="H4" s="291"/>
      <c r="I4" s="292" t="s">
        <v>125</v>
      </c>
      <c r="J4" s="292" t="s">
        <v>127</v>
      </c>
      <c r="K4" s="292" t="s">
        <v>388</v>
      </c>
      <c r="L4" s="292" t="s">
        <v>131</v>
      </c>
      <c r="M4" s="292" t="s">
        <v>176</v>
      </c>
      <c r="N4" s="292" t="s">
        <v>126</v>
      </c>
      <c r="O4" s="291"/>
      <c r="P4" s="292" t="s">
        <v>246</v>
      </c>
      <c r="Q4" s="292" t="s">
        <v>128</v>
      </c>
      <c r="R4" s="292" t="s">
        <v>246</v>
      </c>
      <c r="S4" s="292" t="s">
        <v>375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/>
      <c r="F10" s="126">
        <v>3</v>
      </c>
      <c r="G10" s="126"/>
      <c r="H10" s="126">
        <v>1</v>
      </c>
      <c r="I10" s="126"/>
      <c r="J10" s="126"/>
      <c r="K10" s="126"/>
      <c r="L10" s="126"/>
      <c r="M10" s="126">
        <v>1</v>
      </c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>
        <v>3</v>
      </c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1</v>
      </c>
      <c r="E11" s="126"/>
      <c r="F11" s="126">
        <v>3</v>
      </c>
      <c r="G11" s="126"/>
      <c r="H11" s="126">
        <v>1</v>
      </c>
      <c r="I11" s="126"/>
      <c r="J11" s="126"/>
      <c r="K11" s="126"/>
      <c r="L11" s="126"/>
      <c r="M11" s="126">
        <v>1</v>
      </c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>
        <v>3</v>
      </c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</v>
      </c>
      <c r="E66" s="174">
        <f aca="true" t="shared" si="0" ref="E66:Y66">E9+E10+E15+E18+E20+E25+E32+E35+E36+E40+E41+E44+E46+E51+E53+E55+E56+E62+E63+E64+E65</f>
        <v>0</v>
      </c>
      <c r="F66" s="174">
        <f t="shared" si="0"/>
        <v>3</v>
      </c>
      <c r="G66" s="174">
        <f t="shared" si="0"/>
        <v>0</v>
      </c>
      <c r="H66" s="174">
        <f t="shared" si="0"/>
        <v>1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1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3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&amp;L0232D7ED&amp;CФорма № 1, Підрозділ: Комунарський районний суд м.Запоріжжя,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195</v>
      </c>
      <c r="B1" s="314"/>
      <c r="C1" s="314"/>
      <c r="D1" s="314"/>
    </row>
    <row r="2" spans="1:5" ht="29.25" customHeight="1">
      <c r="A2" s="98" t="s">
        <v>335</v>
      </c>
      <c r="B2" s="315" t="s">
        <v>337</v>
      </c>
      <c r="C2" s="316"/>
      <c r="D2" s="317"/>
      <c r="E2" s="99" t="s">
        <v>338</v>
      </c>
    </row>
    <row r="3" spans="1:10" ht="20.25" customHeight="1">
      <c r="A3" s="40">
        <v>1</v>
      </c>
      <c r="B3" s="308" t="s">
        <v>369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175</v>
      </c>
      <c r="C4" s="306" t="s">
        <v>42</v>
      </c>
      <c r="D4" s="307"/>
      <c r="E4" s="118"/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145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146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339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05"/>
      <c r="G12" s="45"/>
      <c r="H12" s="45"/>
      <c r="I12" s="45"/>
      <c r="J12" s="46"/>
    </row>
    <row r="13" spans="1:10" ht="19.5" customHeight="1">
      <c r="A13" s="40">
        <v>11</v>
      </c>
      <c r="B13" s="306" t="s">
        <v>133</v>
      </c>
      <c r="C13" s="311"/>
      <c r="D13" s="307"/>
      <c r="E13" s="205"/>
      <c r="G13" s="45"/>
      <c r="H13" s="45"/>
      <c r="I13" s="45"/>
      <c r="J13" s="46"/>
    </row>
    <row r="14" spans="1:10" ht="18" customHeight="1">
      <c r="A14" s="40">
        <v>12</v>
      </c>
      <c r="B14" s="308" t="s">
        <v>371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134</v>
      </c>
      <c r="C15" s="311"/>
      <c r="D15" s="307"/>
      <c r="E15" s="205"/>
      <c r="G15" s="45"/>
      <c r="H15" s="45"/>
      <c r="I15" s="45"/>
      <c r="J15" s="46"/>
    </row>
    <row r="16" spans="1:10" ht="18" customHeight="1">
      <c r="A16" s="40">
        <v>14</v>
      </c>
      <c r="B16" s="301" t="s">
        <v>147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340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341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148</v>
      </c>
      <c r="C19" s="301"/>
      <c r="D19" s="301"/>
      <c r="E19" s="126"/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1" t="s">
        <v>149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150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342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193</v>
      </c>
      <c r="C26" s="309"/>
      <c r="D26" s="310"/>
      <c r="E26" s="122"/>
      <c r="G26" s="48"/>
      <c r="H26" s="48"/>
    </row>
    <row r="27" spans="1:8" ht="18" customHeight="1">
      <c r="A27" s="40">
        <v>25</v>
      </c>
      <c r="B27" s="301" t="s">
        <v>223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&amp;L0232D7ED&amp;CФорма № 1, Підрозділ: Комунарський районний суд м.Запоріжжя,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196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335</v>
      </c>
      <c r="B2" s="336" t="s">
        <v>183</v>
      </c>
      <c r="C2" s="336"/>
      <c r="D2" s="337"/>
      <c r="E2" s="322" t="s">
        <v>187</v>
      </c>
      <c r="F2" s="322" t="s">
        <v>188</v>
      </c>
      <c r="G2" s="325" t="s">
        <v>189</v>
      </c>
      <c r="H2" s="326"/>
      <c r="I2" s="326"/>
      <c r="J2" s="326"/>
      <c r="K2" s="327"/>
      <c r="L2" s="322" t="s">
        <v>190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246</v>
      </c>
      <c r="H3" s="325" t="s">
        <v>247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261</v>
      </c>
      <c r="I4" s="2" t="s">
        <v>343</v>
      </c>
      <c r="J4" s="2" t="s">
        <v>262</v>
      </c>
      <c r="K4" s="2" t="s">
        <v>135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2" t="s">
        <v>250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184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185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197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344</v>
      </c>
      <c r="B10" s="322" t="s">
        <v>263</v>
      </c>
      <c r="C10" s="322" t="s">
        <v>16</v>
      </c>
      <c r="D10" s="322" t="s">
        <v>345</v>
      </c>
      <c r="E10" s="322" t="s">
        <v>332</v>
      </c>
      <c r="F10" s="322" t="s">
        <v>264</v>
      </c>
      <c r="G10" s="322" t="s">
        <v>265</v>
      </c>
      <c r="H10" s="322" t="s">
        <v>32</v>
      </c>
      <c r="I10" s="322" t="s">
        <v>136</v>
      </c>
      <c r="J10" s="322" t="s">
        <v>266</v>
      </c>
      <c r="K10" s="322" t="s">
        <v>267</v>
      </c>
      <c r="L10" s="322" t="s">
        <v>186</v>
      </c>
      <c r="M10" s="322" t="s">
        <v>268</v>
      </c>
      <c r="N10" s="322" t="s">
        <v>137</v>
      </c>
      <c r="O10" s="347" t="s">
        <v>138</v>
      </c>
      <c r="P10" s="333" t="s">
        <v>51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246</v>
      </c>
      <c r="Q11" s="333" t="s">
        <v>247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20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198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335</v>
      </c>
      <c r="B18" s="360" t="s">
        <v>271</v>
      </c>
      <c r="C18" s="336"/>
      <c r="D18" s="337"/>
      <c r="E18" s="360" t="s">
        <v>225</v>
      </c>
      <c r="F18" s="361"/>
      <c r="G18" s="325" t="s">
        <v>326</v>
      </c>
      <c r="H18" s="327"/>
      <c r="I18" s="325" t="s">
        <v>272</v>
      </c>
      <c r="J18" s="327"/>
      <c r="K18" s="325" t="s">
        <v>273</v>
      </c>
      <c r="L18" s="364"/>
      <c r="M18" s="365"/>
      <c r="N18" s="358" t="s">
        <v>363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9"/>
      <c r="O19" s="27" t="s">
        <v>221</v>
      </c>
      <c r="P19" s="27" t="s">
        <v>222</v>
      </c>
      <c r="Q19" s="321"/>
      <c r="R19" s="321"/>
    </row>
    <row r="20" spans="1:16" s="6" customFormat="1" ht="12.75">
      <c r="A20" s="14" t="s">
        <v>328</v>
      </c>
      <c r="B20" s="366" t="s">
        <v>250</v>
      </c>
      <c r="C20" s="342"/>
      <c r="D20" s="343"/>
      <c r="E20" s="367" t="s">
        <v>251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20</v>
      </c>
      <c r="C21" s="348"/>
      <c r="D21" s="348"/>
      <c r="E21" s="369" t="s">
        <v>220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28" t="s">
        <v>310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28" t="s">
        <v>52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28" t="s">
        <v>311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28" t="s">
        <v>224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28" t="s">
        <v>370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28" t="s">
        <v>59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0" t="s">
        <v>280</v>
      </c>
      <c r="C28" s="351"/>
      <c r="D28" s="352"/>
      <c r="E28" s="353" t="s">
        <v>281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05"/>
      <c r="P28" s="205"/>
      <c r="Q28" s="153"/>
      <c r="R28" s="81"/>
    </row>
    <row r="29" spans="1:18" ht="21.75" customHeight="1">
      <c r="A29" s="8">
        <v>9</v>
      </c>
      <c r="B29" s="355" t="s">
        <v>60</v>
      </c>
      <c r="C29" s="356"/>
      <c r="D29" s="357"/>
      <c r="E29" s="353" t="s">
        <v>140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48" t="s">
        <v>282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48" t="s">
        <v>61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7">
        <f t="shared" si="0"/>
        <v>0</v>
      </c>
      <c r="P31" s="207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&amp;L0232D7ED&amp;CФорма № 1, Підрозділ: Комунарський районний суд м.Запоріжжя,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199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335</v>
      </c>
      <c r="B2" s="385" t="s">
        <v>283</v>
      </c>
      <c r="C2" s="322" t="s">
        <v>329</v>
      </c>
      <c r="D2" s="322" t="s">
        <v>284</v>
      </c>
      <c r="E2" s="322" t="s">
        <v>285</v>
      </c>
      <c r="F2" s="322" t="s">
        <v>243</v>
      </c>
      <c r="G2" s="347" t="s">
        <v>286</v>
      </c>
      <c r="H2" s="322" t="s">
        <v>287</v>
      </c>
      <c r="I2" s="322" t="s">
        <v>288</v>
      </c>
      <c r="J2" s="387" t="s">
        <v>289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200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335</v>
      </c>
      <c r="B16" s="369" t="s">
        <v>359</v>
      </c>
      <c r="C16" s="369" t="s">
        <v>329</v>
      </c>
      <c r="D16" s="358" t="s">
        <v>291</v>
      </c>
      <c r="E16" s="358" t="s">
        <v>285</v>
      </c>
      <c r="F16" s="358" t="s">
        <v>356</v>
      </c>
      <c r="G16" s="369" t="s">
        <v>286</v>
      </c>
      <c r="H16" s="369"/>
      <c r="I16" s="380"/>
      <c r="J16" s="347" t="s">
        <v>292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246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366</v>
      </c>
      <c r="I18" s="116" t="s">
        <v>173</v>
      </c>
      <c r="J18" s="322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&amp;L0232D7ED&amp;CФорма № 1, Підрозділ: Комунарський районний суд м.Запоріжжя,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201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335</v>
      </c>
      <c r="B2" s="404" t="s">
        <v>271</v>
      </c>
      <c r="C2" s="405"/>
      <c r="D2" s="402" t="s">
        <v>170</v>
      </c>
      <c r="E2" s="402" t="s">
        <v>143</v>
      </c>
      <c r="F2" s="402" t="s">
        <v>18</v>
      </c>
      <c r="G2" s="410" t="s">
        <v>243</v>
      </c>
      <c r="H2" s="415" t="s">
        <v>346</v>
      </c>
      <c r="I2" s="416"/>
      <c r="J2" s="416"/>
      <c r="K2" s="416"/>
      <c r="L2" s="402" t="s">
        <v>347</v>
      </c>
      <c r="M2" s="427" t="s">
        <v>144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246</v>
      </c>
      <c r="I3" s="425" t="s">
        <v>247</v>
      </c>
      <c r="J3" s="426"/>
      <c r="K3" s="426"/>
      <c r="L3" s="403"/>
      <c r="M3" s="391" t="s">
        <v>348</v>
      </c>
      <c r="N3" s="391" t="s">
        <v>19</v>
      </c>
      <c r="O3" s="391" t="s">
        <v>349</v>
      </c>
      <c r="P3" s="391" t="s">
        <v>357</v>
      </c>
      <c r="Q3" s="391" t="s">
        <v>350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351</v>
      </c>
      <c r="J4" s="397" t="s">
        <v>172</v>
      </c>
      <c r="K4" s="395" t="s">
        <v>352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249</v>
      </c>
      <c r="B6" s="412" t="s">
        <v>250</v>
      </c>
      <c r="C6" s="413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114</v>
      </c>
      <c r="C7" s="400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168</v>
      </c>
      <c r="C9" s="40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118</v>
      </c>
      <c r="C11" s="40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324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142</v>
      </c>
      <c r="C14" s="394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8" t="s">
        <v>171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&amp;L0232D7ED&amp;CФорма № 1, Підрозділ: Комунарський районний суд м.Запоріжжя,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203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3"/>
      <c r="F23" s="433"/>
      <c r="G23" s="196"/>
      <c r="H23" s="434" t="s">
        <v>403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392</v>
      </c>
      <c r="F24" s="435"/>
      <c r="G24" s="198"/>
      <c r="H24" s="436" t="s">
        <v>393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3"/>
      <c r="F26" s="433"/>
      <c r="G26" s="201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392</v>
      </c>
      <c r="F27" s="435"/>
      <c r="G27" s="198"/>
      <c r="H27" s="436" t="s">
        <v>393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0" t="s">
        <v>405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0" t="s">
        <v>406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0" t="s">
        <v>407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408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&amp;L0232D7ED&amp;CФорма № 1, Підрозділ: Комунарський районний суд м.Запоріжжя,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zailg</cp:lastModifiedBy>
  <cp:lastPrinted>2015-12-10T11:35:34Z</cp:lastPrinted>
  <dcterms:created xsi:type="dcterms:W3CDTF">2015-09-09T11:44:43Z</dcterms:created>
  <dcterms:modified xsi:type="dcterms:W3CDTF">2016-07-05T16:23:42Z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1_00333_2.2016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0232D7ED</vt:lpwstr>
  </property>
  <property fmtid="{D5CDD505-2E9C-101B-9397-08002B2CF9AE}" pid="10" name="Підрозд">
    <vt:lpwstr>Комунарський районний суд м.Запоріжжя</vt:lpwstr>
  </property>
  <property fmtid="{D5CDD505-2E9C-101B-9397-08002B2CF9AE}" pid="11" name="ПідрозділDB">
    <vt:i4>0</vt:i4>
  </property>
  <property fmtid="{D5CDD505-2E9C-101B-9397-08002B2CF9AE}" pid="12" name="Підрозділ">
    <vt:i4>538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3.17.0.1570</vt:lpwstr>
  </property>
</Properties>
</file>