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<sst xmlns="http://schemas.openxmlformats.org/spreadsheetml/2006/main" count="110" uniqueCount="94">
  <si>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</si>
  <si>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</si>
  <si>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</si>
  <si>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</si>
  <si>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</si>
  <si>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</si>
  <si>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</si>
  <si>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</si>
  <si>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</si>
  <si>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</si>
  <si>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</si>
  <si>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</si>
  <si>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</si>
  <si>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</si>
  <si>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</si>
  <si>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</si>
  <si>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</si>
  <si>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</si>
  <si>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</si>
  <si>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</si>
  <si>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</si>
  <si>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</si>
  <si>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</si>
  <si>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</si>
  <si>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</si>
  <si>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</si>
  <si>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</si>
  <si>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</si>
  <si>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</si>
  <si>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</si>
  <si>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</si>
  <si>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</si>
  <si>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</si>
  <si>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</si>
  <si>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</si>
  <si>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</si>
  <si>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</si>
  <si>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</si>
  <si>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</si>
  <si>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</si>
  <si>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</si>
  <si>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</si>
  <si>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</si>
  <si>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</si>
  <si>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</si>
  <si>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</si>
  <si>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</si>
  <si>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</si>
  <si>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</si>
  <si>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</si>
  <si>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</si>
  <si>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</si>
  <si>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</si>
  <si>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</si>
  <si>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</si>
  <si>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</si>
  <si>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</si>
  <si>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</si>
  <si>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</si>
  <si>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</si>
  <si>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</si>
  <si>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</si>
  <si>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</si>
  <si>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</si>
  <si>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</si>
  <si>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</si>
  <si>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</si>
  <si>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</si>
  <si>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</si>
  <si>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</si>
  <si>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</si>
  <si>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</si>
  <si>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</si>
  <si>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</si>
  <si>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</si>
  <si>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Комунарський районний суд м.Запоріжжя</t>
  </si>
  <si>
    <t>69104. Запорізька область.м. Запоріжжя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</si>
  <si>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</si>
  <si>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</si>
  <si>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</si>
  <si>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</si>
  <si>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</si>
  <si>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</si>
  <si>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</si>
  <si>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</si>
  <si>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</si>
  <si>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С.Г. Герасименко</t>
  </si>
  <si>
    <t>Я.І. Брит</t>
  </si>
  <si>
    <t/>
  </si>
  <si>
    <t>(061) 287-02-91</t>
  </si>
  <si>
    <t>(0612) 95-16-35</t>
  </si>
  <si>
    <t>inbox@km.zp.court.gov.ua</t>
  </si>
  <si>
    <t>4 січня 2017 року</t>
  </si>
  <si>
    <t>вул. Європейська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</si>
</sst>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22" sqref="A22:J22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8:10" ht="12.75">
      <c r="H16" s="125"/>
      <c r="I16" s="125"/>
      <c r="J16" s="125"/>
    </row>
    <row r="18" spans="1:10" ht="12.75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2.75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 ht="12.75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 ht="12.75">
      <c r="A21" s="142" t="s">
        <v>93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9">
        <v>7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ht="12.75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&amp;LD543466C&amp;C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5.75" customHeight="1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8" ht="15.7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77</v>
      </c>
      <c r="C5" s="187"/>
      <c r="D5" s="188"/>
      <c r="E5" s="114">
        <f aca="true" t="shared" si="0" ref="E5:E27">SUM(F5:H5)</f>
        <v>2</v>
      </c>
      <c r="F5" s="115">
        <v>1</v>
      </c>
      <c r="G5" s="115"/>
      <c r="H5" s="115">
        <v>1</v>
      </c>
      <c r="I5" s="4"/>
    </row>
    <row r="6" spans="1:8" ht="33.75" customHeight="1">
      <c r="A6" s="31">
        <v>2</v>
      </c>
      <c r="B6" s="186" t="s">
        <v>78</v>
      </c>
      <c r="C6" s="187"/>
      <c r="D6" s="188"/>
      <c r="E6" s="114">
        <f t="shared" si="0"/>
        <v>1</v>
      </c>
      <c r="F6" s="116">
        <v>1</v>
      </c>
      <c r="G6" s="116"/>
      <c r="H6" s="117"/>
    </row>
    <row r="7" spans="1:8" ht="21" customHeight="1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8" ht="21" customHeight="1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8" ht="21" customHeight="1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8" ht="21" customHeight="1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8" ht="21" customHeight="1">
      <c r="A11" s="31">
        <v>7</v>
      </c>
      <c r="B11" s="203" t="s">
        <v>52</v>
      </c>
      <c r="C11" s="204"/>
      <c r="D11" s="205"/>
      <c r="E11" s="114">
        <f t="shared" si="0"/>
        <v>0</v>
      </c>
      <c r="F11" s="116"/>
      <c r="G11" s="116"/>
      <c r="H11" s="117"/>
    </row>
    <row r="12" spans="1:8" ht="21" customHeight="1">
      <c r="A12" s="31">
        <v>8</v>
      </c>
      <c r="B12" s="203" t="s">
        <v>53</v>
      </c>
      <c r="C12" s="204"/>
      <c r="D12" s="205"/>
      <c r="E12" s="114">
        <f t="shared" si="0"/>
        <v>1</v>
      </c>
      <c r="F12" s="116">
        <v>1</v>
      </c>
      <c r="G12" s="116"/>
      <c r="H12" s="117"/>
    </row>
    <row r="13" spans="1:8" ht="21" customHeight="1">
      <c r="A13" s="31">
        <v>9</v>
      </c>
      <c r="B13" s="203" t="s">
        <v>2</v>
      </c>
      <c r="C13" s="204"/>
      <c r="D13" s="205"/>
      <c r="E13" s="114">
        <f t="shared" si="0"/>
        <v>0</v>
      </c>
      <c r="F13" s="116"/>
      <c r="G13" s="116"/>
      <c r="H13" s="117"/>
    </row>
    <row r="14" spans="1:8" ht="21" customHeight="1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8" ht="33" customHeight="1">
      <c r="A15" s="31">
        <v>11</v>
      </c>
      <c r="B15" s="211" t="s">
        <v>79</v>
      </c>
      <c r="C15" s="212"/>
      <c r="D15" s="213"/>
      <c r="E15" s="114">
        <f t="shared" si="0"/>
        <v>0</v>
      </c>
      <c r="F15" s="116"/>
      <c r="G15" s="116"/>
      <c r="H15" s="117"/>
    </row>
    <row r="16" spans="1:8" ht="21" customHeight="1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8" ht="20.25" customHeight="1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8" ht="21.75" customHeight="1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8" ht="18.75" customHeight="1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8" ht="29.25" customHeight="1">
      <c r="A20" s="44">
        <v>16</v>
      </c>
      <c r="B20" s="221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8" ht="20.25" customHeight="1">
      <c r="A21" s="44">
        <v>17</v>
      </c>
      <c r="B21" s="222"/>
      <c r="C21" s="184" t="s">
        <v>4</v>
      </c>
      <c r="D21" s="185"/>
      <c r="E21" s="114">
        <f t="shared" si="0"/>
        <v>0</v>
      </c>
      <c r="F21" s="116"/>
      <c r="G21" s="116"/>
      <c r="H21" s="117"/>
    </row>
    <row r="22" spans="1:8" ht="28.5" customHeight="1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8" ht="32.25" customHeight="1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8" ht="20.25" customHeight="1">
      <c r="A24" s="31">
        <v>20</v>
      </c>
      <c r="B24" s="186" t="s">
        <v>12</v>
      </c>
      <c r="C24" s="187"/>
      <c r="D24" s="188"/>
      <c r="E24" s="114">
        <f t="shared" si="0"/>
        <v>2</v>
      </c>
      <c r="F24" s="116">
        <v>1</v>
      </c>
      <c r="G24" s="116"/>
      <c r="H24" s="117">
        <v>1</v>
      </c>
    </row>
    <row r="25" spans="1:8" ht="61.5" customHeight="1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8" ht="24" customHeight="1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8" ht="25.5" customHeight="1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2:12" ht="15.75" customHeight="1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&amp;LD543466C&amp;CФорма № 1-Л, Підрозділ: Комунарський районний суд м.Запоріжжя,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5" t="s">
        <v>80</v>
      </c>
      <c r="C5" s="225"/>
      <c r="D5" s="225"/>
      <c r="E5" s="114">
        <f aca="true" t="shared" si="0" ref="E5:E24">SUM(F5:H5)</f>
        <v>2</v>
      </c>
      <c r="F5" s="117">
        <f>SUM(F7,F21,F22,F23)</f>
        <v>1</v>
      </c>
      <c r="G5" s="117">
        <f>SUM(G7,G21,G22,G23)</f>
        <v>0</v>
      </c>
      <c r="H5" s="117">
        <f>SUM(H7,H21,H22,H23)</f>
        <v>1</v>
      </c>
      <c r="I5" s="20"/>
      <c r="J5" s="20"/>
      <c r="K5" s="20"/>
    </row>
    <row r="6" spans="1:11" ht="27.75" customHeight="1">
      <c r="A6" s="123">
        <v>2</v>
      </c>
      <c r="B6" s="230" t="s">
        <v>54</v>
      </c>
      <c r="C6" s="230"/>
      <c r="D6" s="230"/>
      <c r="E6" s="114">
        <f t="shared" si="0"/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6" t="s">
        <v>81</v>
      </c>
      <c r="C7" s="187"/>
      <c r="D7" s="188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24"/>
      <c r="C20" s="225" t="s">
        <v>9</v>
      </c>
      <c r="D20" s="225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33" t="s">
        <v>82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34" t="s">
        <v>83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5" t="s">
        <v>84</v>
      </c>
      <c r="C23" s="225"/>
      <c r="D23" s="225"/>
      <c r="E23" s="114">
        <f t="shared" si="0"/>
        <v>2</v>
      </c>
      <c r="F23" s="119">
        <v>1</v>
      </c>
      <c r="G23" s="119"/>
      <c r="H23" s="119">
        <v>1</v>
      </c>
      <c r="I23" s="20"/>
      <c r="J23" s="20"/>
      <c r="K23" s="20"/>
    </row>
    <row r="24" spans="1:11" ht="24" customHeight="1">
      <c r="A24" s="45">
        <v>20</v>
      </c>
      <c r="B24" s="230" t="s">
        <v>55</v>
      </c>
      <c r="C24" s="230"/>
      <c r="D24" s="230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&amp;LD543466C&amp;CФорма № 1-Л, Підрозділ: Комунарський районний суд м.Запоріжжя,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H20" sqref="H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85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45" t="s">
        <v>86</v>
      </c>
      <c r="H11" s="245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45" t="s">
        <v>87</v>
      </c>
      <c r="H14" s="245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88</v>
      </c>
      <c r="H17" s="105" t="s">
        <v>88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47" t="s">
        <v>89</v>
      </c>
      <c r="F18" s="247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47" t="s">
        <v>90</v>
      </c>
      <c r="F19" s="247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48" t="s">
        <v>91</v>
      </c>
      <c r="F20" s="248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&amp;LD543466C&amp;CФорма № 1-Л, Підрозділ: Комунарський районний суд м.Запоріжжя,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zailg</cp:lastModifiedBy>
  <cp:lastPrinted>2016-09-20T10:38:56Z</cp:lastPrinted>
  <dcterms:created xsi:type="dcterms:W3CDTF">2015-09-09T11:46:15Z</dcterms:created>
  <dcterms:modified xsi:type="dcterms:W3CDTF">2017-01-04T10:46:37Z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1-Л_00333_4.2016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D543466C</vt:lpwstr>
  </property>
  <property fmtid="{D5CDD505-2E9C-101B-9397-08002B2CF9AE}" pid="9" name="Підрозділ">
    <vt:lpwstr>Комунарський районний суд м.Запоріжжя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538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3.17.1.1578</vt:lpwstr>
  </property>
</Properties>
</file>